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esktop\Анастасия\2023-2024 учебный год\Питание\"/>
    </mc:Choice>
  </mc:AlternateContent>
  <xr:revisionPtr revIDLastSave="0" documentId="13_ncr:1_{D6F4D4A8-C9DB-44F8-90A5-6E0FB7A368BF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100" i="1"/>
  <c r="J138" i="1"/>
  <c r="H157" i="1"/>
  <c r="J176" i="1"/>
  <c r="H195" i="1"/>
  <c r="H43" i="1"/>
  <c r="F62" i="1"/>
  <c r="J62" i="1"/>
  <c r="F100" i="1"/>
  <c r="J100" i="1"/>
  <c r="H119" i="1"/>
  <c r="G138" i="1"/>
  <c r="I157" i="1"/>
  <c r="G176" i="1"/>
  <c r="I195" i="1"/>
  <c r="I62" i="1"/>
  <c r="I119" i="1"/>
  <c r="H176" i="1"/>
  <c r="I81" i="1"/>
  <c r="G81" i="1"/>
  <c r="H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G196" i="1"/>
  <c r="I196" i="1"/>
  <c r="H196" i="1"/>
</calcChain>
</file>

<file path=xl/sharedStrings.xml><?xml version="1.0" encoding="utf-8"?>
<sst xmlns="http://schemas.openxmlformats.org/spreadsheetml/2006/main" count="221" uniqueCount="60">
  <si>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</si>
  <si>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</si>
  <si>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</si>
  <si>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</si>
  <si>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</si>
  <si>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</si>
  <si>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</si>
  <si>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</si>
  <si>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</si>
  <si>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</si>
  <si>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</si>
  <si>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</si>
  <si>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</si>
  <si>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</si>
  <si>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</si>
  <si>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</si>
  <si>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</si>
  <si>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</si>
  <si>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</si>
  <si>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</si>
  <si>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</si>
  <si>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</si>
  <si>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</si>
  <si>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</si>
  <si>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</si>
  <si>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</si>
  <si>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</si>
  <si>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</si>
  <si>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</si>
  <si>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</si>
  <si>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</si>
  <si>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</si>
  <si>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</si>
  <si>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</si>
  <si>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</si>
  <si>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"Средняя общеобразовательная школа им. Е.Р. Дашковой с углубленным изучением отдельных предметов</t>
  </si>
  <si>
    <t>директор</t>
  </si>
  <si>
    <t>Пищулина</t>
  </si>
  <si>
    <t>01.09.2023г.</t>
  </si>
  <si>
    <t>блинчики с повидлом</t>
  </si>
  <si>
    <t>молоко в индивидуальной упаковке</t>
  </si>
  <si>
    <t>кондитерское изделие в индивидуальной упаковке</t>
  </si>
  <si>
    <t>Сырники творожные  со сгущенным молоком</t>
  </si>
  <si>
    <t>Чай с сахаром с лимоном</t>
  </si>
  <si>
    <t>Кондитерское изделие  в индивидуальной упаковке</t>
  </si>
  <si>
    <t>Каша рисовая молочная с маслом сливочным</t>
  </si>
  <si>
    <t>Хлеб пшеничный</t>
  </si>
  <si>
    <t>сыр</t>
  </si>
  <si>
    <t>Вареники с картофелем со сметаной</t>
  </si>
  <si>
    <t>Напиток Каркаде</t>
  </si>
  <si>
    <t>сладкое</t>
  </si>
  <si>
    <t>Омлет натуральный с зеленым горошком</t>
  </si>
  <si>
    <t>пшеничный и ржаной</t>
  </si>
  <si>
    <t>Оладьи со сгущенным молоком</t>
  </si>
  <si>
    <t>Чай с сахаром</t>
  </si>
  <si>
    <t>Каша молочная гречневая с маслом сливочным</t>
  </si>
  <si>
    <t>Масло сливочное</t>
  </si>
  <si>
    <t>Запеканка творожная с джемом</t>
  </si>
  <si>
    <t>Блинчики с повидлом</t>
  </si>
  <si>
    <t>Макаронные изделия  отварные с маслом сливочным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</si>
</sst>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F178" sqref="F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35</v>
      </c>
      <c r="D1" s="51"/>
      <c r="E1" s="51"/>
      <c r="F1" s="12" t="s">
        <v>16</v>
      </c>
      <c r="G1" s="2" t="s">
        <v>17</v>
      </c>
      <c r="H1" s="52" t="s">
        <v>36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3" t="s">
        <v>38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12.6</v>
      </c>
      <c r="H6" s="40">
        <v>19.600000000000001</v>
      </c>
      <c r="I6" s="40">
        <v>50.6</v>
      </c>
      <c r="J6" s="40">
        <v>429</v>
      </c>
      <c r="K6" s="41">
        <v>523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5.8</v>
      </c>
      <c r="H8" s="43">
        <v>5</v>
      </c>
      <c r="I8" s="43">
        <v>9.6</v>
      </c>
      <c r="J8" s="43">
        <v>107</v>
      </c>
      <c r="K8" s="44">
        <v>468</v>
      </c>
    </row>
    <row r="9" spans="1:11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3.75</v>
      </c>
      <c r="H9" s="43">
        <v>4.9000000000000004</v>
      </c>
      <c r="I9" s="43">
        <v>37.200000000000003</v>
      </c>
      <c r="J9" s="43">
        <v>207.5</v>
      </c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54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410</v>
      </c>
      <c r="G13" s="19">
        <f t="shared" ref="G13:J13" si="0">SUM(G6:G12)</f>
        <v>22.15</v>
      </c>
      <c r="H13" s="19">
        <f t="shared" si="0"/>
        <v>29.5</v>
      </c>
      <c r="I13" s="19">
        <f t="shared" si="0"/>
        <v>97.4</v>
      </c>
      <c r="J13" s="19">
        <f t="shared" si="0"/>
        <v>743.5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410</v>
      </c>
      <c r="G24" s="32">
        <f t="shared" ref="G24:J24" si="2">G13+G23</f>
        <v>22.15</v>
      </c>
      <c r="H24" s="32">
        <f t="shared" si="2"/>
        <v>29.5</v>
      </c>
      <c r="I24" s="32">
        <f t="shared" si="2"/>
        <v>97.4</v>
      </c>
      <c r="J24" s="32">
        <f t="shared" si="2"/>
        <v>743.5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160</v>
      </c>
      <c r="G25" s="40">
        <v>29.6</v>
      </c>
      <c r="H25" s="40">
        <v>7.8</v>
      </c>
      <c r="I25" s="40">
        <v>31.9</v>
      </c>
      <c r="J25" s="40">
        <v>316</v>
      </c>
      <c r="K25" s="41">
        <v>286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0.53</v>
      </c>
      <c r="H27" s="43">
        <v>0</v>
      </c>
      <c r="I27" s="43">
        <v>15.29</v>
      </c>
      <c r="J27" s="43">
        <v>61.51</v>
      </c>
      <c r="K27" s="44">
        <v>459</v>
      </c>
    </row>
    <row r="28" spans="1:11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3.75</v>
      </c>
      <c r="H28" s="43">
        <v>4.9000000000000004</v>
      </c>
      <c r="I28" s="43">
        <v>37.200000000000003</v>
      </c>
      <c r="J28" s="43">
        <v>207.5</v>
      </c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410</v>
      </c>
      <c r="G32" s="19">
        <f t="shared" ref="G32" si="3">SUM(G25:G31)</f>
        <v>33.880000000000003</v>
      </c>
      <c r="H32" s="19">
        <f t="shared" ref="H32" si="4">SUM(H25:H31)</f>
        <v>12.7</v>
      </c>
      <c r="I32" s="19">
        <f t="shared" ref="I32" si="5">SUM(I25:I31)</f>
        <v>84.39</v>
      </c>
      <c r="J32" s="19">
        <f t="shared" ref="J32" si="6">SUM(J25:J31)</f>
        <v>585.01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410</v>
      </c>
      <c r="G43" s="32">
        <f t="shared" ref="G43" si="11">G32+G42</f>
        <v>33.880000000000003</v>
      </c>
      <c r="H43" s="32">
        <f t="shared" ref="H43" si="12">H32+H42</f>
        <v>12.7</v>
      </c>
      <c r="I43" s="32">
        <f t="shared" ref="I43" si="13">I32+I42</f>
        <v>84.39</v>
      </c>
      <c r="J43" s="32">
        <f t="shared" ref="J43" si="14">J32+J42</f>
        <v>585.01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5.01</v>
      </c>
      <c r="H44" s="40">
        <v>7.98</v>
      </c>
      <c r="I44" s="40">
        <v>227.64</v>
      </c>
      <c r="J44" s="40">
        <v>201.74</v>
      </c>
      <c r="K44" s="41">
        <v>236</v>
      </c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0.53</v>
      </c>
      <c r="H46" s="43"/>
      <c r="I46" s="43">
        <v>15.29</v>
      </c>
      <c r="J46" s="43">
        <v>61.51</v>
      </c>
      <c r="K46" s="44">
        <v>459</v>
      </c>
    </row>
    <row r="47" spans="1:11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4.5999999999999996</v>
      </c>
      <c r="H47" s="43">
        <v>0.54</v>
      </c>
      <c r="I47" s="43">
        <v>29.5</v>
      </c>
      <c r="J47" s="43">
        <v>125.6</v>
      </c>
      <c r="K47" s="44">
        <v>576</v>
      </c>
    </row>
    <row r="48" spans="1:11" ht="15" x14ac:dyDescent="0.25">
      <c r="A48" s="23"/>
      <c r="B48" s="15"/>
      <c r="C48" s="11"/>
      <c r="D48" s="7" t="s">
        <v>24</v>
      </c>
      <c r="E48" s="54"/>
      <c r="F48" s="54"/>
      <c r="G48" s="54"/>
      <c r="H48" s="54"/>
      <c r="I48" s="54"/>
      <c r="J48" s="54"/>
      <c r="K48" s="54"/>
    </row>
    <row r="49" spans="1:11" ht="15" x14ac:dyDescent="0.25">
      <c r="A49" s="23"/>
      <c r="B49" s="15"/>
      <c r="C49" s="11"/>
      <c r="D49" s="6" t="s">
        <v>26</v>
      </c>
      <c r="E49" s="42" t="s">
        <v>47</v>
      </c>
      <c r="F49" s="43">
        <v>15</v>
      </c>
      <c r="G49" s="43">
        <v>4.13</v>
      </c>
      <c r="H49" s="43">
        <v>4.62</v>
      </c>
      <c r="I49" s="43">
        <v>0.25</v>
      </c>
      <c r="J49" s="43">
        <v>55.9</v>
      </c>
      <c r="K49" s="44">
        <v>79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465</v>
      </c>
      <c r="G51" s="19">
        <f t="shared" ref="G51" si="15">SUM(G44:G50)</f>
        <v>14.27</v>
      </c>
      <c r="H51" s="19">
        <f t="shared" ref="H51" si="16">SUM(H44:H50)</f>
        <v>13.14</v>
      </c>
      <c r="I51" s="19">
        <f t="shared" ref="I51" si="17">SUM(I44:I50)</f>
        <v>272.67999999999995</v>
      </c>
      <c r="J51" s="19">
        <f t="shared" ref="J51" si="18">SUM(J44:J50)</f>
        <v>444.75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465</v>
      </c>
      <c r="G62" s="32">
        <f t="shared" ref="G62" si="23">G51+G61</f>
        <v>14.27</v>
      </c>
      <c r="H62" s="32">
        <f t="shared" ref="H62" si="24">H51+H61</f>
        <v>13.14</v>
      </c>
      <c r="I62" s="32">
        <f t="shared" ref="I62" si="25">I51+I61</f>
        <v>272.67999999999995</v>
      </c>
      <c r="J62" s="32">
        <f t="shared" ref="J62" si="26">J51+J61</f>
        <v>444.75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160</v>
      </c>
      <c r="G63" s="40">
        <v>10.35</v>
      </c>
      <c r="H63" s="40">
        <v>7.35</v>
      </c>
      <c r="I63" s="40">
        <v>55.8</v>
      </c>
      <c r="J63" s="40">
        <v>331.5</v>
      </c>
      <c r="K63" s="41">
        <v>522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</v>
      </c>
      <c r="H65" s="43">
        <v>0</v>
      </c>
      <c r="I65" s="43">
        <v>12</v>
      </c>
      <c r="J65" s="43">
        <v>61</v>
      </c>
      <c r="K65" s="44"/>
    </row>
    <row r="66" spans="1:11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4.5999999999999996</v>
      </c>
      <c r="H66" s="43">
        <v>0.54</v>
      </c>
      <c r="I66" s="43">
        <v>29.5</v>
      </c>
      <c r="J66" s="43">
        <v>125.6</v>
      </c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 t="s">
        <v>50</v>
      </c>
      <c r="E68" s="42" t="s">
        <v>44</v>
      </c>
      <c r="F68" s="43">
        <v>50</v>
      </c>
      <c r="G68" s="43">
        <v>3.75</v>
      </c>
      <c r="H68" s="43">
        <v>4.9000000000000004</v>
      </c>
      <c r="I68" s="43">
        <v>37.200000000000003</v>
      </c>
      <c r="J68" s="43">
        <v>207.5</v>
      </c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27">SUM(G63:G69)</f>
        <v>18.7</v>
      </c>
      <c r="H70" s="19">
        <f t="shared" ref="H70" si="28">SUM(H63:H69)</f>
        <v>12.79</v>
      </c>
      <c r="I70" s="19">
        <f t="shared" ref="I70" si="29">SUM(I63:I69)</f>
        <v>134.5</v>
      </c>
      <c r="J70" s="19">
        <f t="shared" ref="J70" si="30">SUM(J63:J69)</f>
        <v>725.6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460</v>
      </c>
      <c r="G81" s="32">
        <f t="shared" ref="G81" si="35">G70+G80</f>
        <v>18.7</v>
      </c>
      <c r="H81" s="32">
        <f t="shared" ref="H81" si="36">H70+H80</f>
        <v>12.79</v>
      </c>
      <c r="I81" s="32">
        <f t="shared" ref="I81" si="37">I70+I80</f>
        <v>134.5</v>
      </c>
      <c r="J81" s="32">
        <f t="shared" ref="J81" si="38">J70+J80</f>
        <v>725.6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200</v>
      </c>
      <c r="G82" s="40">
        <v>10</v>
      </c>
      <c r="H82" s="40">
        <v>15</v>
      </c>
      <c r="I82" s="40">
        <v>4.8</v>
      </c>
      <c r="J82" s="40">
        <v>194</v>
      </c>
      <c r="K82" s="41">
        <v>269</v>
      </c>
    </row>
    <row r="83" spans="1:11" ht="15" x14ac:dyDescent="0.25">
      <c r="A83" s="23"/>
      <c r="B83" s="15"/>
      <c r="C83" s="11"/>
      <c r="D83" s="6"/>
      <c r="E83" s="54"/>
      <c r="F83" s="54"/>
      <c r="G83" s="54"/>
      <c r="H83" s="54"/>
      <c r="I83" s="54"/>
      <c r="J83" s="54"/>
      <c r="K83" s="54"/>
    </row>
    <row r="84" spans="1:11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0.53</v>
      </c>
      <c r="H84" s="43">
        <v>0</v>
      </c>
      <c r="I84" s="43">
        <v>15.29</v>
      </c>
      <c r="J84" s="43">
        <v>61.51</v>
      </c>
      <c r="K84" s="44">
        <v>459</v>
      </c>
    </row>
    <row r="85" spans="1:11" ht="15" x14ac:dyDescent="0.25">
      <c r="A85" s="23"/>
      <c r="B85" s="15"/>
      <c r="C85" s="11"/>
      <c r="D85" s="7" t="s">
        <v>23</v>
      </c>
      <c r="E85" s="42" t="s">
        <v>52</v>
      </c>
      <c r="F85" s="43">
        <v>75</v>
      </c>
      <c r="G85" s="43">
        <v>6.8</v>
      </c>
      <c r="H85" s="43">
        <v>0.57999999999999996</v>
      </c>
      <c r="I85" s="43">
        <v>42</v>
      </c>
      <c r="J85" s="43">
        <v>201</v>
      </c>
      <c r="K85" s="44">
        <v>576</v>
      </c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39">SUM(G82:G88)</f>
        <v>17.329999999999998</v>
      </c>
      <c r="H89" s="19">
        <f t="shared" ref="H89" si="40">SUM(H82:H88)</f>
        <v>15.58</v>
      </c>
      <c r="I89" s="19">
        <f t="shared" ref="I89" si="41">SUM(I82:I88)</f>
        <v>62.09</v>
      </c>
      <c r="J89" s="19">
        <f t="shared" ref="J89" si="42">SUM(J82:J88)</f>
        <v>456.51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475</v>
      </c>
      <c r="G100" s="32">
        <f t="shared" ref="G100" si="47">G89+G99</f>
        <v>17.329999999999998</v>
      </c>
      <c r="H100" s="32">
        <f t="shared" ref="H100" si="48">H89+H99</f>
        <v>15.58</v>
      </c>
      <c r="I100" s="32">
        <f t="shared" ref="I100" si="49">I89+I99</f>
        <v>62.09</v>
      </c>
      <c r="J100" s="32">
        <f t="shared" ref="J100" si="50">J89+J99</f>
        <v>456.51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160</v>
      </c>
      <c r="G101" s="40">
        <v>12</v>
      </c>
      <c r="H101" s="40">
        <v>15</v>
      </c>
      <c r="I101" s="40">
        <v>60.6</v>
      </c>
      <c r="J101" s="40">
        <v>429</v>
      </c>
      <c r="K101" s="41">
        <v>526</v>
      </c>
    </row>
    <row r="102" spans="1:11" ht="15" x14ac:dyDescent="0.25">
      <c r="A102" s="23"/>
      <c r="B102" s="15"/>
      <c r="C102" s="11"/>
      <c r="D102" s="55"/>
      <c r="E102" s="54"/>
      <c r="F102" s="54"/>
      <c r="G102" s="54"/>
      <c r="H102" s="54"/>
      <c r="I102" s="54"/>
      <c r="J102" s="54"/>
      <c r="K102" s="54"/>
    </row>
    <row r="103" spans="1:11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0.53</v>
      </c>
      <c r="H103" s="43"/>
      <c r="I103" s="43">
        <v>15.29</v>
      </c>
      <c r="J103" s="43">
        <v>61.51</v>
      </c>
      <c r="K103" s="44">
        <v>457</v>
      </c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 t="s">
        <v>50</v>
      </c>
      <c r="E106" s="42" t="s">
        <v>44</v>
      </c>
      <c r="F106" s="43">
        <v>50</v>
      </c>
      <c r="G106" s="43">
        <v>3.75</v>
      </c>
      <c r="H106" s="43">
        <v>4.9000000000000004</v>
      </c>
      <c r="I106" s="43">
        <v>37.200000000000003</v>
      </c>
      <c r="J106" s="43">
        <v>207.5</v>
      </c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1">SUM(G101:G107)</f>
        <v>16.28</v>
      </c>
      <c r="H108" s="19">
        <f t="shared" si="51"/>
        <v>19.899999999999999</v>
      </c>
      <c r="I108" s="19">
        <f t="shared" si="51"/>
        <v>113.09</v>
      </c>
      <c r="J108" s="19">
        <f t="shared" si="51"/>
        <v>698.01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410</v>
      </c>
      <c r="G119" s="32">
        <f t="shared" ref="G119" si="53">G108+G118</f>
        <v>16.28</v>
      </c>
      <c r="H119" s="32">
        <f t="shared" ref="H119" si="54">H108+H118</f>
        <v>19.899999999999999</v>
      </c>
      <c r="I119" s="32">
        <f t="shared" ref="I119" si="55">I108+I118</f>
        <v>113.09</v>
      </c>
      <c r="J119" s="32">
        <f t="shared" ref="J119" si="56">J108+J118</f>
        <v>698.01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1.2</v>
      </c>
      <c r="H120" s="40">
        <v>5.0999999999999996</v>
      </c>
      <c r="I120" s="40">
        <v>5.5</v>
      </c>
      <c r="J120" s="40">
        <v>73</v>
      </c>
      <c r="K120" s="41">
        <v>2</v>
      </c>
    </row>
    <row r="121" spans="1:11" ht="15" x14ac:dyDescent="0.25">
      <c r="A121" s="14"/>
      <c r="B121" s="15"/>
      <c r="C121" s="11"/>
      <c r="D121" s="6" t="s">
        <v>26</v>
      </c>
      <c r="E121" s="54" t="s">
        <v>56</v>
      </c>
      <c r="F121" s="54">
        <v>10</v>
      </c>
      <c r="G121" s="54">
        <v>0.13</v>
      </c>
      <c r="H121" s="54">
        <v>7.25</v>
      </c>
      <c r="I121" s="54">
        <v>0.09</v>
      </c>
      <c r="J121" s="54">
        <v>66.099999999999994</v>
      </c>
      <c r="K121" s="54">
        <v>79</v>
      </c>
    </row>
    <row r="122" spans="1:11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0.53</v>
      </c>
      <c r="H122" s="43"/>
      <c r="I122" s="43">
        <v>15.29</v>
      </c>
      <c r="J122" s="43">
        <v>61.51</v>
      </c>
      <c r="K122" s="44">
        <v>457</v>
      </c>
    </row>
    <row r="123" spans="1:11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4.5999999999999996</v>
      </c>
      <c r="H123" s="43">
        <v>0.54</v>
      </c>
      <c r="I123" s="43">
        <v>29.5</v>
      </c>
      <c r="J123" s="43">
        <v>125.6</v>
      </c>
      <c r="K123" s="44">
        <v>576</v>
      </c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57">SUM(G120:G126)</f>
        <v>6.46</v>
      </c>
      <c r="H127" s="19">
        <f t="shared" si="57"/>
        <v>12.89</v>
      </c>
      <c r="I127" s="19">
        <f t="shared" si="57"/>
        <v>50.379999999999995</v>
      </c>
      <c r="J127" s="19">
        <f t="shared" si="57"/>
        <v>326.20999999999998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440</v>
      </c>
      <c r="G138" s="32">
        <f t="shared" ref="G138" si="59">G127+G137</f>
        <v>6.46</v>
      </c>
      <c r="H138" s="32">
        <f t="shared" ref="H138" si="60">H127+H137</f>
        <v>12.89</v>
      </c>
      <c r="I138" s="32">
        <f t="shared" ref="I138" si="61">I127+I137</f>
        <v>50.379999999999995</v>
      </c>
      <c r="J138" s="32">
        <f t="shared" ref="J138" si="62">J127+J137</f>
        <v>326.20999999999998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160</v>
      </c>
      <c r="G139" s="40">
        <v>6.6</v>
      </c>
      <c r="H139" s="40">
        <v>11.9</v>
      </c>
      <c r="I139" s="40">
        <v>38.1</v>
      </c>
      <c r="J139" s="40">
        <v>402.1</v>
      </c>
      <c r="K139" s="41">
        <v>279</v>
      </c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0.53</v>
      </c>
      <c r="H141" s="43"/>
      <c r="I141" s="43">
        <v>15.29</v>
      </c>
      <c r="J141" s="43">
        <v>61.51</v>
      </c>
      <c r="K141" s="44">
        <v>457</v>
      </c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360</v>
      </c>
      <c r="G146" s="19">
        <f t="shared" ref="G146:J146" si="63">SUM(G139:G145)</f>
        <v>7.13</v>
      </c>
      <c r="H146" s="19">
        <f t="shared" si="63"/>
        <v>11.9</v>
      </c>
      <c r="I146" s="19">
        <f t="shared" si="63"/>
        <v>53.39</v>
      </c>
      <c r="J146" s="19">
        <f t="shared" si="63"/>
        <v>463.61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360</v>
      </c>
      <c r="G157" s="32">
        <f t="shared" ref="G157" si="65">G146+G156</f>
        <v>7.13</v>
      </c>
      <c r="H157" s="32">
        <f t="shared" ref="H157" si="66">H146+H156</f>
        <v>11.9</v>
      </c>
      <c r="I157" s="32">
        <f t="shared" ref="I157" si="67">I146+I156</f>
        <v>53.39</v>
      </c>
      <c r="J157" s="32">
        <f t="shared" ref="J157" si="68">J146+J156</f>
        <v>463.61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160</v>
      </c>
      <c r="G158" s="40">
        <v>12.6</v>
      </c>
      <c r="H158" s="40">
        <v>19.600000000000001</v>
      </c>
      <c r="I158" s="40">
        <v>50.6</v>
      </c>
      <c r="J158" s="40">
        <v>429</v>
      </c>
      <c r="K158" s="41">
        <v>523</v>
      </c>
    </row>
    <row r="159" spans="1:11" ht="15" x14ac:dyDescent="0.25">
      <c r="A159" s="23"/>
      <c r="B159" s="15"/>
      <c r="C159" s="11"/>
      <c r="D159" s="6" t="s">
        <v>50</v>
      </c>
      <c r="E159" s="42" t="s">
        <v>44</v>
      </c>
      <c r="F159" s="43">
        <v>50</v>
      </c>
      <c r="G159" s="43">
        <v>3.75</v>
      </c>
      <c r="H159" s="43">
        <v>4.9000000000000004</v>
      </c>
      <c r="I159" s="43">
        <v>37.200000000000003</v>
      </c>
      <c r="J159" s="43">
        <v>207.5</v>
      </c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0.53</v>
      </c>
      <c r="H160" s="43"/>
      <c r="I160" s="43">
        <v>15.29</v>
      </c>
      <c r="J160" s="43">
        <v>61.51</v>
      </c>
      <c r="K160" s="44">
        <v>459</v>
      </c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69">SUM(G158:G164)</f>
        <v>16.880000000000003</v>
      </c>
      <c r="H165" s="19">
        <f t="shared" si="69"/>
        <v>24.5</v>
      </c>
      <c r="I165" s="19">
        <f t="shared" si="69"/>
        <v>103.09</v>
      </c>
      <c r="J165" s="19">
        <f t="shared" si="69"/>
        <v>698.01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410</v>
      </c>
      <c r="G176" s="32">
        <f t="shared" ref="G176" si="71">G165+G175</f>
        <v>16.880000000000003</v>
      </c>
      <c r="H176" s="32">
        <f t="shared" ref="H176" si="72">H165+H175</f>
        <v>24.5</v>
      </c>
      <c r="I176" s="32">
        <f t="shared" ref="I176" si="73">I165+I175</f>
        <v>103.09</v>
      </c>
      <c r="J176" s="32">
        <f t="shared" ref="J176" si="74">J165+J175</f>
        <v>698.01</v>
      </c>
      <c r="K176" s="32"/>
    </row>
    <row r="177" spans="1:11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160</v>
      </c>
      <c r="G177" s="40">
        <v>6.66</v>
      </c>
      <c r="H177" s="40">
        <v>5.4</v>
      </c>
      <c r="I177" s="40">
        <v>35.46</v>
      </c>
      <c r="J177" s="40">
        <v>221.4</v>
      </c>
      <c r="K177" s="41">
        <v>256</v>
      </c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0.53</v>
      </c>
      <c r="H179" s="43"/>
      <c r="I179" s="43">
        <v>15.29</v>
      </c>
      <c r="J179" s="43">
        <v>61.51</v>
      </c>
      <c r="K179" s="44">
        <v>457</v>
      </c>
    </row>
    <row r="180" spans="1:11" ht="15" x14ac:dyDescent="0.25">
      <c r="A180" s="23"/>
      <c r="B180" s="15"/>
      <c r="C180" s="11"/>
      <c r="D180" s="7" t="s">
        <v>23</v>
      </c>
      <c r="E180" s="42" t="s">
        <v>46</v>
      </c>
      <c r="F180" s="43">
        <v>25</v>
      </c>
      <c r="G180" s="43">
        <v>2.2999999999999998</v>
      </c>
      <c r="H180" s="43">
        <v>0.27</v>
      </c>
      <c r="I180" s="43">
        <v>14.75</v>
      </c>
      <c r="J180" s="43">
        <v>62.8</v>
      </c>
      <c r="K180" s="44">
        <v>576</v>
      </c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385</v>
      </c>
      <c r="G184" s="19">
        <f t="shared" ref="G184:J184" si="75">SUM(G177:G183)</f>
        <v>9.49</v>
      </c>
      <c r="H184" s="19">
        <f t="shared" si="75"/>
        <v>5.67</v>
      </c>
      <c r="I184" s="19">
        <f t="shared" si="75"/>
        <v>65.5</v>
      </c>
      <c r="J184" s="19">
        <f t="shared" si="75"/>
        <v>345.71000000000004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385</v>
      </c>
      <c r="G195" s="32">
        <f t="shared" ref="G195" si="77">G184+G194</f>
        <v>9.49</v>
      </c>
      <c r="H195" s="32">
        <f t="shared" ref="H195" si="78">H184+H194</f>
        <v>5.67</v>
      </c>
      <c r="I195" s="32">
        <f t="shared" ref="I195" si="79">I184+I194</f>
        <v>65.5</v>
      </c>
      <c r="J195" s="32">
        <f t="shared" ref="J195" si="80">J184+J194</f>
        <v>345.71000000000004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422.5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16.256999999999998</v>
      </c>
      <c r="H196" s="34">
        <f t="shared" si="81"/>
        <v>15.856999999999996</v>
      </c>
      <c r="I196" s="34">
        <f t="shared" si="81"/>
        <v>103.65100000000002</v>
      </c>
      <c r="J196" s="34">
        <f t="shared" si="81"/>
        <v>548.69200000000001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Агапова Анастасия Сергеевна</cp:lastModifiedBy>
  <dcterms:created xsi:type="dcterms:W3CDTF">2022-05-16T14:23:56Z</dcterms:created>
  <dcterms:modified xsi:type="dcterms:W3CDTF">2023-10-23T12:34:34Z</dcterms:modified>
</cp:coreProperties>
</file>